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3"/>
  </bookViews>
  <sheets>
    <sheet name="графики по малым рус" sheetId="6" r:id="rId1"/>
    <sheet name="графики по малым каз" sheetId="7" r:id="rId2"/>
    <sheet name="1-ПФ 1 кв 2024" sheetId="15" r:id="rId3"/>
    <sheet name="свод" sheetId="16" r:id="rId4"/>
  </sheets>
  <calcPr calcId="144525"/>
</workbook>
</file>

<file path=xl/calcChain.xml><?xml version="1.0" encoding="utf-8"?>
<calcChain xmlns="http://schemas.openxmlformats.org/spreadsheetml/2006/main">
  <c r="E29" i="16" l="1"/>
  <c r="E30" i="16"/>
  <c r="E31" i="16"/>
  <c r="E32" i="16"/>
  <c r="D32" i="16" l="1"/>
  <c r="D31" i="16"/>
  <c r="D30" i="16"/>
  <c r="D29" i="16"/>
</calcChain>
</file>

<file path=xl/sharedStrings.xml><?xml version="1.0" encoding="utf-8"?>
<sst xmlns="http://schemas.openxmlformats.org/spreadsheetml/2006/main" count="88" uniqueCount="51">
  <si>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</si>
  <si>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</si>
  <si>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</si>
  <si>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</si>
  <si>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</si>
  <si>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</si>
  <si>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</si>
  <si>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</si>
  <si>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</si>
  <si>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</si>
  <si>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</si>
  <si>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</si>
  <si>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</si>
  <si>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</si>
  <si>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</si>
  <si>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</si>
  <si>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</si>
  <si>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</si>
  <si>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1-ПФ</t>
  </si>
  <si>
    <t>4 кв 2021</t>
  </si>
  <si>
    <t>4 кв 2022</t>
  </si>
  <si>
    <t xml:space="preserve"> 2021 4 тоқсан</t>
  </si>
  <si>
    <t>2022 4 тоқсан</t>
  </si>
  <si>
    <t xml:space="preserve">1 кв 2023 года </t>
  </si>
  <si>
    <t xml:space="preserve">объем </t>
  </si>
  <si>
    <t xml:space="preserve">доход </t>
  </si>
  <si>
    <t xml:space="preserve">себестоимость </t>
  </si>
  <si>
    <t xml:space="preserve">
Валовая прибыль</t>
  </si>
  <si>
    <t>1-пф</t>
  </si>
  <si>
    <t>всего 1 пф +2-мп</t>
  </si>
  <si>
    <t>объем произведенной продукции, 
выполненных работ и оказанных услуг</t>
  </si>
  <si>
    <t>доход от реализации  продукции и оказания услуг</t>
  </si>
  <si>
    <t>себестоимость реализованной продукции и 
оказанных услуг</t>
  </si>
  <si>
    <t>валовая прибыль</t>
  </si>
  <si>
    <t>volume of products manufactured and services rendered</t>
  </si>
  <si>
    <t xml:space="preserve"> income from sales of products and rendering of services</t>
  </si>
  <si>
    <t>cost of goods sold and services rendered</t>
  </si>
  <si>
    <t xml:space="preserve"> gross profit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</si>
  <si>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</si>
  <si>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</si>
  <si>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қызметтердің өзіндік құны</t>
  </si>
  <si>
    <t>жалпы пайда_x000D_</t>
  </si>
  <si>
    <t>5 719,7</t>
  </si>
  <si>
    <t xml:space="preserve">1 кв 2024 года </t>
  </si>
  <si>
    <t>І кв. 2024г.</t>
  </si>
  <si>
    <t>І кв. 2023г.</t>
  </si>
  <si>
    <t>І quarter 2023</t>
  </si>
  <si>
    <t>І quarter 2024</t>
  </si>
  <si>
    <t>2023 жылғы І тоқсан</t>
  </si>
  <si>
    <t>2024 жылғы  І тоқсан</t>
  </si>
  <si>
    <t>свод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</si>
</sst>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64" fontId="0" fillId="0" borderId="0" xfId="0" applyNumberFormat="1" applyFont="1" applyAlignment="1">
      <alignment horizontal="right" wrapText="1"/>
    </xf>
    <xf numFmtId="0" fontId="10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13" fillId="0" borderId="0" xfId="0" applyNumberFormat="1" applyFont="1" applyAlignment="1">
      <alignment horizontal="right" wrapText="1"/>
    </xf>
    <xf numFmtId="49" fontId="13" fillId="0" borderId="0" xfId="0" applyNumberFormat="1" applyFont="1" applyFill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165" fontId="2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right" wrapText="1"/>
    </xf>
    <xf numFmtId="165" fontId="12" fillId="0" borderId="1" xfId="0" applyNumberFormat="1" applyFont="1" applyFill="1" applyBorder="1"/>
    <xf numFmtId="165" fontId="12" fillId="0" borderId="1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0" xfId="0" applyFont="1"/>
    <xf numFmtId="0" fontId="15" fillId="0" borderId="1" xfId="0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5" fontId="17" fillId="0" borderId="0" xfId="0" applyNumberFormat="1" applyFont="1"/>
    <xf numFmtId="0" fontId="0" fillId="0" borderId="0" xfId="0" applyFill="1"/>
    <xf numFmtId="0" fontId="7" fillId="0" borderId="1" xfId="0" applyFont="1" applyFill="1" applyBorder="1"/>
    <xf numFmtId="0" fontId="0" fillId="0" borderId="1" xfId="0" applyFill="1" applyBorder="1"/>
    <xf numFmtId="165" fontId="12" fillId="0" borderId="0" xfId="0" applyNumberFormat="1" applyFont="1" applyFill="1"/>
    <xf numFmtId="0" fontId="8" fillId="0" borderId="1" xfId="0" applyFont="1" applyFill="1" applyBorder="1" applyAlignment="1">
      <alignment wrapText="1"/>
    </xf>
    <xf numFmtId="165" fontId="12" fillId="0" borderId="0" xfId="0" applyNumberFormat="1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right" wrapText="1"/>
    </xf>
    <xf numFmtId="0" fontId="17" fillId="0" borderId="1" xfId="0" applyNumberFormat="1" applyFont="1" applyBorder="1"/>
    <xf numFmtId="0" fontId="0" fillId="0" borderId="1" xfId="0" applyNumberFormat="1" applyBorder="1"/>
    <xf numFmtId="0" fontId="12" fillId="0" borderId="1" xfId="0" applyNumberFormat="1" applyFont="1" applyBorder="1"/>
    <xf numFmtId="0" fontId="17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wrapText="1"/>
    </xf>
    <xf numFmtId="0" fontId="18" fillId="0" borderId="1" xfId="0" applyNumberFormat="1" applyFont="1" applyBorder="1" applyAlignment="1">
      <alignment horizontal="right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1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162688"/>
        <c:axId val="208319552"/>
      </c:barChart>
      <c:catAx>
        <c:axId val="234162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19552"/>
        <c:crosses val="autoZero"/>
        <c:auto val="1"/>
        <c:lblAlgn val="ctr"/>
        <c:lblOffset val="100"/>
        <c:noMultiLvlLbl val="0"/>
      </c:catAx>
      <c:valAx>
        <c:axId val="20831955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16268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163712"/>
        <c:axId val="208321856"/>
      </c:barChart>
      <c:catAx>
        <c:axId val="2341637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321856"/>
        <c:crosses val="autoZero"/>
        <c:auto val="1"/>
        <c:lblAlgn val="ctr"/>
        <c:lblOffset val="100"/>
        <c:noMultiLvlLbl val="0"/>
      </c:catAx>
      <c:valAx>
        <c:axId val="20832185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16371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4161152"/>
        <c:axId val="234710720"/>
      </c:barChart>
      <c:catAx>
        <c:axId val="234161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710720"/>
        <c:crosses val="autoZero"/>
        <c:auto val="1"/>
        <c:lblAlgn val="ctr"/>
        <c:lblOffset val="100"/>
        <c:noMultiLvlLbl val="0"/>
      </c:catAx>
      <c:valAx>
        <c:axId val="234710720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16115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156992"/>
        <c:axId val="234713024"/>
      </c:barChart>
      <c:catAx>
        <c:axId val="2351569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4713024"/>
        <c:crosses val="autoZero"/>
        <c:auto val="1"/>
        <c:lblAlgn val="ctr"/>
        <c:lblOffset val="100"/>
        <c:noMultiLvlLbl val="0"/>
      </c:catAx>
      <c:valAx>
        <c:axId val="23471302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515699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'1-ПФ 1 кв 2024'!$A$9</c:f>
              <c:strCache>
                <c:ptCount val="1"/>
                <c:pt idx="0">
                  <c:v>І quarter 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8275862068965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1724137931034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5719,7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1 кв 2024'!$B$8:$E$8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1 кв 2024'!$B$9:$E$9</c:f>
              <c:numCache>
                <c:formatCode>General</c:formatCode>
                <c:ptCount val="4"/>
                <c:pt idx="0">
                  <c:v>13013.3</c:v>
                </c:pt>
                <c:pt idx="1">
                  <c:v>18589.900000000001</c:v>
                </c:pt>
                <c:pt idx="2">
                  <c:v>12870.2</c:v>
                </c:pt>
                <c:pt idx="3">
                  <c:v>5719.7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1 кв 2024'!$A$10</c:f>
              <c:strCache>
                <c:ptCount val="1"/>
                <c:pt idx="0">
                  <c:v>І quarter 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2758620689655171E-2"/>
                  <c:y val="2.57320776079460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241379310344957E-2"/>
                  <c:y val="5.99121619200940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2758620689655171E-2"/>
                  <c:y val="2.5732077619928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3563218390804597E-2"/>
                  <c:y val="-3.267716535432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1 кв 2024'!$B$8:$E$8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'1-ПФ 1 кв 2024'!$B$10:$E$10</c:f>
              <c:numCache>
                <c:formatCode>General</c:formatCode>
                <c:ptCount val="4"/>
                <c:pt idx="0">
                  <c:v>14131.1</c:v>
                </c:pt>
                <c:pt idx="1">
                  <c:v>19556</c:v>
                </c:pt>
                <c:pt idx="2">
                  <c:v>14013.8</c:v>
                </c:pt>
                <c:pt idx="3">
                  <c:v>5542.2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7273600"/>
        <c:axId val="236365504"/>
      </c:barChart>
      <c:catAx>
        <c:axId val="237273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365504"/>
        <c:crosses val="autoZero"/>
        <c:auto val="1"/>
        <c:lblAlgn val="ctr"/>
        <c:lblOffset val="100"/>
        <c:noMultiLvlLbl val="0"/>
      </c:catAx>
      <c:valAx>
        <c:axId val="236365504"/>
        <c:scaling>
          <c:orientation val="minMax"/>
        </c:scaling>
        <c:delete val="1"/>
        <c:axPos val="b"/>
        <c:majorGridlines/>
        <c:numFmt formatCode="General" sourceLinked="1"/>
        <c:majorTickMark val="none"/>
        <c:minorTickMark val="none"/>
        <c:tickLblPos val="nextTo"/>
        <c:crossAx val="237273600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свод!$A$9</c:f>
              <c:strCache>
                <c:ptCount val="1"/>
                <c:pt idx="0">
                  <c:v>І quarter 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8275862068965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9080604579599964E-2"/>
                  <c:y val="3.2684884977612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1184</a:t>
                    </a:r>
                    <a:r>
                      <a:rPr lang="en-US"/>
                      <a:t>6,9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свод!$B$8:$E$8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свод!$B$9:$E$9</c:f>
              <c:numCache>
                <c:formatCode>0.0</c:formatCode>
                <c:ptCount val="4"/>
                <c:pt idx="0">
                  <c:v>22376.799999999999</c:v>
                </c:pt>
                <c:pt idx="1">
                  <c:v>37537.199999999997</c:v>
                </c:pt>
                <c:pt idx="2">
                  <c:v>25690.3</c:v>
                </c:pt>
                <c:pt idx="3">
                  <c:v>11846.9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свод!$A$10</c:f>
              <c:strCache>
                <c:ptCount val="1"/>
                <c:pt idx="0">
                  <c:v>І quarter 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2758620689655171E-2"/>
                  <c:y val="2.57320776079460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241379310344957E-2"/>
                  <c:y val="5.99121619200940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2758620689655171E-2"/>
                  <c:y val="2.5732077619928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9080459770114936E-2"/>
                  <c:y val="-3.2674592146569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свод!$B$8:$E$8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свод!$B$10:$E$10</c:f>
              <c:numCache>
                <c:formatCode>0.0</c:formatCode>
                <c:ptCount val="4"/>
                <c:pt idx="0">
                  <c:v>24050</c:v>
                </c:pt>
                <c:pt idx="1">
                  <c:v>37909.1</c:v>
                </c:pt>
                <c:pt idx="2">
                  <c:v>25711.9</c:v>
                </c:pt>
                <c:pt idx="3">
                  <c:v>12197.2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857344"/>
        <c:axId val="236367808"/>
      </c:barChart>
      <c:catAx>
        <c:axId val="236857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367808"/>
        <c:crosses val="autoZero"/>
        <c:auto val="1"/>
        <c:lblAlgn val="ctr"/>
        <c:lblOffset val="100"/>
        <c:noMultiLvlLbl val="0"/>
      </c:catAx>
      <c:valAx>
        <c:axId val="236367808"/>
        <c:scaling>
          <c:orientation val="minMax"/>
        </c:scaling>
        <c:delete val="1"/>
        <c:axPos val="b"/>
        <c:majorGridlines/>
        <c:numFmt formatCode="0.0" sourceLinked="1"/>
        <c:majorTickMark val="none"/>
        <c:minorTickMark val="none"/>
        <c:tickLblPos val="nextTo"/>
        <c:crossAx val="236857344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28575</xdr:rowOff>
    </xdr:from>
    <xdr:to>
      <xdr:col>16</xdr:col>
      <xdr:colOff>676275</xdr:colOff>
      <xdr:row>15</xdr:row>
      <xdr:rowOff>9525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1028700</xdr:colOff>
      <xdr:row>2</xdr:row>
      <xdr:rowOff>76200</xdr:rowOff>
    </xdr:from>
    <xdr:to>
      <xdr:col>13</xdr:col>
      <xdr:colOff>666750</xdr:colOff>
      <xdr:row>15</xdr:row>
      <xdr:rowOff>57150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19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20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19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20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21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22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21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22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topLeftCell="A9" workbookViewId="0">
      <selection activeCell="K20" sqref="K20"/>
    </sheetView>
  </sheetViews>
  <sheetFormatPr defaultColWidth="15.5703125" defaultRowHeight="15" x14ac:dyDescent="0.2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 x14ac:dyDescent="0.25">
      <c r="A3" s="55" t="s">
        <v>18</v>
      </c>
      <c r="B3" s="32"/>
      <c r="C3" s="32"/>
      <c r="D3" s="32"/>
      <c r="E3" s="56"/>
      <c r="F3" s="25"/>
      <c r="G3" s="19"/>
      <c r="H3" s="57"/>
      <c r="I3" s="19"/>
      <c r="J3" s="19"/>
      <c r="K3" s="19"/>
      <c r="L3" s="19"/>
      <c r="M3" s="19"/>
    </row>
    <row r="4" spans="1:13" ht="56.25" x14ac:dyDescent="0.25">
      <c r="A4" s="45"/>
      <c r="B4" s="53" t="s">
        <v>30</v>
      </c>
      <c r="C4" s="53" t="s">
        <v>31</v>
      </c>
      <c r="D4" s="53" t="s">
        <v>32</v>
      </c>
      <c r="E4" s="54" t="s">
        <v>33</v>
      </c>
      <c r="F4" s="20"/>
      <c r="H4" s="57"/>
    </row>
    <row r="5" spans="1:13" x14ac:dyDescent="0.25">
      <c r="A5" s="45" t="s">
        <v>45</v>
      </c>
      <c r="B5" s="44">
        <v>13013.3</v>
      </c>
      <c r="C5" s="44">
        <v>18589.900000000001</v>
      </c>
      <c r="D5" s="44">
        <v>12870.2</v>
      </c>
      <c r="E5" s="51">
        <v>5719.7</v>
      </c>
      <c r="F5" s="26"/>
    </row>
    <row r="6" spans="1:13" x14ac:dyDescent="0.25">
      <c r="A6" s="45" t="s">
        <v>44</v>
      </c>
      <c r="B6" s="45">
        <v>14131.1</v>
      </c>
      <c r="C6" s="48">
        <v>19556</v>
      </c>
      <c r="D6" s="45">
        <v>14013.8</v>
      </c>
      <c r="E6" s="48">
        <v>5542.2</v>
      </c>
      <c r="F6" s="21"/>
      <c r="G6" s="27"/>
      <c r="H6" s="27"/>
      <c r="I6" s="27"/>
      <c r="J6" s="27"/>
    </row>
    <row r="7" spans="1:13" x14ac:dyDescent="0.25">
      <c r="A7" s="33"/>
      <c r="B7" s="33"/>
      <c r="C7" s="36"/>
      <c r="D7" s="33"/>
      <c r="E7" s="33"/>
    </row>
    <row r="8" spans="1:13" ht="45" x14ac:dyDescent="0.25">
      <c r="A8" s="33"/>
      <c r="B8" s="32" t="s">
        <v>34</v>
      </c>
      <c r="C8" s="32" t="s">
        <v>35</v>
      </c>
      <c r="D8" s="32" t="s">
        <v>36</v>
      </c>
      <c r="E8" s="31" t="s">
        <v>37</v>
      </c>
      <c r="F8" s="25"/>
    </row>
    <row r="9" spans="1:13" x14ac:dyDescent="0.25">
      <c r="A9" s="33" t="s">
        <v>46</v>
      </c>
      <c r="B9" s="44">
        <v>13013.3</v>
      </c>
      <c r="C9" s="44">
        <v>18589.900000000001</v>
      </c>
      <c r="D9" s="44">
        <v>12870.2</v>
      </c>
      <c r="E9" s="51">
        <v>5719.7</v>
      </c>
      <c r="F9" s="22"/>
    </row>
    <row r="10" spans="1:13" x14ac:dyDescent="0.25">
      <c r="A10" s="33" t="s">
        <v>47</v>
      </c>
      <c r="B10" s="45">
        <v>14131.1</v>
      </c>
      <c r="C10" s="48">
        <v>19556</v>
      </c>
      <c r="D10" s="45">
        <v>14013.8</v>
      </c>
      <c r="E10" s="48">
        <v>5542.2</v>
      </c>
      <c r="F10" s="21"/>
    </row>
    <row r="11" spans="1:13" x14ac:dyDescent="0.25">
      <c r="A11" s="33"/>
      <c r="B11" s="35"/>
      <c r="C11" s="35"/>
      <c r="D11" s="35"/>
      <c r="E11" s="35"/>
    </row>
    <row r="12" spans="1:13" ht="56.25" x14ac:dyDescent="0.25">
      <c r="A12" s="33"/>
      <c r="B12" s="34" t="s">
        <v>38</v>
      </c>
      <c r="C12" s="34" t="s">
        <v>39</v>
      </c>
      <c r="D12" s="34" t="s">
        <v>40</v>
      </c>
      <c r="E12" s="31" t="s">
        <v>41</v>
      </c>
      <c r="F12" s="24"/>
      <c r="G12" s="20"/>
    </row>
    <row r="13" spans="1:13" x14ac:dyDescent="0.25">
      <c r="A13" s="33" t="s">
        <v>48</v>
      </c>
      <c r="B13" s="44">
        <v>13013.3</v>
      </c>
      <c r="C13" s="44">
        <v>18589.900000000001</v>
      </c>
      <c r="D13" s="44">
        <v>12870.2</v>
      </c>
      <c r="E13" s="51">
        <v>5719.7</v>
      </c>
      <c r="F13" s="15"/>
      <c r="G13" s="22"/>
    </row>
    <row r="14" spans="1:13" x14ac:dyDescent="0.25">
      <c r="A14" s="33" t="s">
        <v>49</v>
      </c>
      <c r="B14" s="45">
        <v>14131.1</v>
      </c>
      <c r="C14" s="48">
        <v>19556</v>
      </c>
      <c r="D14" s="45">
        <v>14013.8</v>
      </c>
      <c r="E14" s="48">
        <v>5542.2</v>
      </c>
      <c r="F14" s="15"/>
      <c r="G14" s="21"/>
    </row>
    <row r="15" spans="1:13" x14ac:dyDescent="0.25">
      <c r="B15" s="10"/>
      <c r="C15" s="11"/>
      <c r="D15" s="12"/>
      <c r="E15" s="12"/>
    </row>
    <row r="16" spans="1:13" x14ac:dyDescent="0.25">
      <c r="A16" s="14"/>
      <c r="B16" s="13"/>
      <c r="C16" s="13"/>
      <c r="D16" s="13"/>
      <c r="E16" s="12"/>
    </row>
    <row r="17" spans="1:5" x14ac:dyDescent="0.25">
      <c r="A17" s="16"/>
      <c r="B17" s="8"/>
      <c r="C17" s="9"/>
      <c r="D17" s="8"/>
      <c r="E17" s="12"/>
    </row>
    <row r="19" spans="1:5" x14ac:dyDescent="0.25">
      <c r="E19" s="21"/>
    </row>
    <row r="25" spans="1:5" x14ac:dyDescent="0.25">
      <c r="E25" s="2"/>
    </row>
  </sheetData>
  <mergeCells count="1">
    <mergeCell ref="H3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tabSelected="1" workbookViewId="0">
      <selection activeCell="I29" sqref="I29"/>
    </sheetView>
  </sheetViews>
  <sheetFormatPr defaultColWidth="15.5703125" defaultRowHeight="15" x14ac:dyDescent="0.2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 x14ac:dyDescent="0.25">
      <c r="A3" t="s">
        <v>50</v>
      </c>
      <c r="B3" s="17"/>
      <c r="C3" s="17"/>
      <c r="D3" s="17"/>
      <c r="E3" s="18"/>
      <c r="F3" s="25"/>
      <c r="G3" s="19"/>
      <c r="H3" s="57"/>
      <c r="I3" s="19"/>
      <c r="J3" s="19"/>
      <c r="K3" s="19"/>
      <c r="L3" s="19"/>
      <c r="M3" s="19"/>
    </row>
    <row r="4" spans="1:13" ht="56.25" x14ac:dyDescent="0.25">
      <c r="A4" s="33"/>
      <c r="B4" s="30" t="s">
        <v>30</v>
      </c>
      <c r="C4" s="30" t="s">
        <v>31</v>
      </c>
      <c r="D4" s="30" t="s">
        <v>32</v>
      </c>
      <c r="E4" s="31" t="s">
        <v>33</v>
      </c>
      <c r="F4" s="20"/>
      <c r="H4" s="57"/>
    </row>
    <row r="5" spans="1:13" x14ac:dyDescent="0.25">
      <c r="A5" s="33" t="s">
        <v>45</v>
      </c>
      <c r="B5" s="28">
        <v>22376.799999999999</v>
      </c>
      <c r="C5" s="29">
        <v>37537.199999999997</v>
      </c>
      <c r="D5" s="29">
        <v>25690.3</v>
      </c>
      <c r="E5" s="28">
        <v>11846.9</v>
      </c>
      <c r="F5" s="26"/>
    </row>
    <row r="6" spans="1:13" x14ac:dyDescent="0.25">
      <c r="A6" s="33" t="s">
        <v>44</v>
      </c>
      <c r="B6" s="28">
        <v>24050</v>
      </c>
      <c r="C6" s="29">
        <v>37909.1</v>
      </c>
      <c r="D6" s="29">
        <v>25711.9</v>
      </c>
      <c r="E6" s="28">
        <v>12197.2</v>
      </c>
      <c r="F6" s="21"/>
      <c r="G6" s="27"/>
      <c r="H6" s="27"/>
      <c r="I6" s="27"/>
      <c r="J6" s="27"/>
    </row>
    <row r="7" spans="1:13" x14ac:dyDescent="0.25">
      <c r="A7" s="33"/>
      <c r="B7" s="33"/>
      <c r="C7" s="36"/>
      <c r="D7" s="33"/>
      <c r="E7" s="33"/>
    </row>
    <row r="8" spans="1:13" ht="45" x14ac:dyDescent="0.25">
      <c r="A8" s="33"/>
      <c r="B8" s="32" t="s">
        <v>34</v>
      </c>
      <c r="C8" s="32" t="s">
        <v>35</v>
      </c>
      <c r="D8" s="32" t="s">
        <v>36</v>
      </c>
      <c r="E8" s="31" t="s">
        <v>37</v>
      </c>
      <c r="F8" s="25"/>
    </row>
    <row r="9" spans="1:13" x14ac:dyDescent="0.25">
      <c r="A9" s="33" t="s">
        <v>46</v>
      </c>
      <c r="B9" s="28">
        <v>22376.799999999999</v>
      </c>
      <c r="C9" s="29">
        <v>37537.199999999997</v>
      </c>
      <c r="D9" s="29">
        <v>25690.3</v>
      </c>
      <c r="E9" s="28">
        <v>11846.9</v>
      </c>
      <c r="F9" s="22"/>
    </row>
    <row r="10" spans="1:13" x14ac:dyDescent="0.25">
      <c r="A10" s="33" t="s">
        <v>47</v>
      </c>
      <c r="B10" s="28">
        <v>24050</v>
      </c>
      <c r="C10" s="29">
        <v>37909.1</v>
      </c>
      <c r="D10" s="29">
        <v>25711.9</v>
      </c>
      <c r="E10" s="28">
        <v>12197.2</v>
      </c>
      <c r="F10" s="21"/>
    </row>
    <row r="11" spans="1:13" x14ac:dyDescent="0.25">
      <c r="A11" s="33"/>
      <c r="B11" s="35"/>
      <c r="C11" s="35"/>
      <c r="D11" s="35"/>
      <c r="E11" s="35"/>
    </row>
    <row r="12" spans="1:13" ht="56.25" x14ac:dyDescent="0.25">
      <c r="A12" s="33"/>
      <c r="B12" s="34" t="s">
        <v>38</v>
      </c>
      <c r="C12" s="34" t="s">
        <v>39</v>
      </c>
      <c r="D12" s="34" t="s">
        <v>40</v>
      </c>
      <c r="E12" s="31" t="s">
        <v>41</v>
      </c>
      <c r="F12" s="24"/>
      <c r="G12" s="20"/>
    </row>
    <row r="13" spans="1:13" x14ac:dyDescent="0.25">
      <c r="A13" s="33" t="s">
        <v>48</v>
      </c>
      <c r="B13" s="28">
        <v>22376.799999999999</v>
      </c>
      <c r="C13" s="29">
        <v>37537.199999999997</v>
      </c>
      <c r="D13" s="29">
        <v>25690.3</v>
      </c>
      <c r="E13" s="28">
        <v>11846.9</v>
      </c>
      <c r="F13" s="15"/>
      <c r="G13" s="22"/>
    </row>
    <row r="14" spans="1:13" x14ac:dyDescent="0.25">
      <c r="A14" s="33" t="s">
        <v>49</v>
      </c>
      <c r="B14" s="28">
        <v>24050</v>
      </c>
      <c r="C14" s="29">
        <v>37909.1</v>
      </c>
      <c r="D14" s="29">
        <v>25711.9</v>
      </c>
      <c r="E14" s="28">
        <v>12197.2</v>
      </c>
      <c r="F14" s="15"/>
      <c r="G14" s="21"/>
    </row>
    <row r="15" spans="1:13" x14ac:dyDescent="0.25">
      <c r="B15" s="10"/>
      <c r="C15" s="11"/>
      <c r="D15" s="12"/>
      <c r="E15" s="12"/>
    </row>
    <row r="16" spans="1:13" x14ac:dyDescent="0.25">
      <c r="A16" s="14"/>
      <c r="B16" s="13"/>
      <c r="C16" s="13"/>
      <c r="D16" s="13"/>
      <c r="E16" s="12"/>
    </row>
    <row r="17" spans="1:8" x14ac:dyDescent="0.25">
      <c r="A17" s="16"/>
      <c r="B17" s="8"/>
      <c r="C17" s="9"/>
      <c r="D17" s="8"/>
      <c r="E17" s="12"/>
    </row>
    <row r="19" spans="1:8" x14ac:dyDescent="0.25">
      <c r="B19" s="8"/>
      <c r="D19" t="s">
        <v>28</v>
      </c>
      <c r="G19" t="s">
        <v>9</v>
      </c>
    </row>
    <row r="20" spans="1:8" x14ac:dyDescent="0.25">
      <c r="D20" s="6" t="s">
        <v>23</v>
      </c>
      <c r="E20" s="6" t="s">
        <v>43</v>
      </c>
      <c r="G20" s="6" t="s">
        <v>23</v>
      </c>
      <c r="H20" s="6" t="s">
        <v>43</v>
      </c>
    </row>
    <row r="21" spans="1:8" x14ac:dyDescent="0.25">
      <c r="C21" s="5" t="s">
        <v>24</v>
      </c>
      <c r="D21" s="44">
        <v>13013.3</v>
      </c>
      <c r="E21" s="45">
        <v>14131.1</v>
      </c>
      <c r="F21" s="46" t="s">
        <v>24</v>
      </c>
      <c r="G21" s="47">
        <v>9363.5</v>
      </c>
      <c r="H21" s="47">
        <v>9918.9</v>
      </c>
    </row>
    <row r="22" spans="1:8" x14ac:dyDescent="0.25">
      <c r="C22" s="5" t="s">
        <v>25</v>
      </c>
      <c r="D22" s="44">
        <v>18589.900000000001</v>
      </c>
      <c r="E22" s="48">
        <v>19556</v>
      </c>
      <c r="F22" s="46" t="s">
        <v>25</v>
      </c>
      <c r="G22" s="49">
        <v>18947.3</v>
      </c>
      <c r="H22" s="49">
        <v>18353.099999999999</v>
      </c>
    </row>
    <row r="23" spans="1:8" x14ac:dyDescent="0.25">
      <c r="C23" s="7" t="s">
        <v>26</v>
      </c>
      <c r="D23" s="44">
        <v>12870.2</v>
      </c>
      <c r="E23" s="45">
        <v>14013.8</v>
      </c>
      <c r="F23" s="50" t="s">
        <v>26</v>
      </c>
      <c r="G23" s="49">
        <v>12820.1</v>
      </c>
      <c r="H23" s="49">
        <v>11698.1</v>
      </c>
    </row>
    <row r="24" spans="1:8" ht="25.5" x14ac:dyDescent="0.25">
      <c r="C24" s="23" t="s">
        <v>27</v>
      </c>
      <c r="D24" s="51" t="s">
        <v>42</v>
      </c>
      <c r="E24" s="48">
        <v>5542.2</v>
      </c>
      <c r="F24" s="52" t="s">
        <v>27</v>
      </c>
      <c r="G24" s="47">
        <v>6127.3</v>
      </c>
      <c r="H24" s="47">
        <v>6655</v>
      </c>
    </row>
    <row r="27" spans="1:8" x14ac:dyDescent="0.25">
      <c r="C27" s="37" t="s">
        <v>29</v>
      </c>
      <c r="D27" s="37"/>
      <c r="E27" s="37"/>
    </row>
    <row r="28" spans="1:8" x14ac:dyDescent="0.25">
      <c r="C28" s="37"/>
      <c r="D28" s="38" t="s">
        <v>23</v>
      </c>
      <c r="E28" s="38" t="s">
        <v>43</v>
      </c>
    </row>
    <row r="29" spans="1:8" x14ac:dyDescent="0.25">
      <c r="C29" s="39" t="s">
        <v>24</v>
      </c>
      <c r="D29" s="40">
        <f t="shared" ref="D29:E32" si="0">D21+G21</f>
        <v>22376.799999999999</v>
      </c>
      <c r="E29" s="40">
        <f t="shared" si="0"/>
        <v>24050</v>
      </c>
    </row>
    <row r="30" spans="1:8" x14ac:dyDescent="0.25">
      <c r="C30" s="39" t="s">
        <v>25</v>
      </c>
      <c r="D30" s="42">
        <f t="shared" si="0"/>
        <v>37537.199999999997</v>
      </c>
      <c r="E30" s="42">
        <f t="shared" si="0"/>
        <v>37909.1</v>
      </c>
    </row>
    <row r="31" spans="1:8" x14ac:dyDescent="0.25">
      <c r="C31" s="41" t="s">
        <v>26</v>
      </c>
      <c r="D31" s="42">
        <f t="shared" si="0"/>
        <v>25690.300000000003</v>
      </c>
      <c r="E31" s="42">
        <f t="shared" si="0"/>
        <v>25711.9</v>
      </c>
    </row>
    <row r="32" spans="1:8" ht="25.5" x14ac:dyDescent="0.25">
      <c r="C32" s="43" t="s">
        <v>27</v>
      </c>
      <c r="D32" s="40">
        <f t="shared" si="0"/>
        <v>11847</v>
      </c>
      <c r="E32" s="40">
        <f t="shared" si="0"/>
        <v>12197.2</v>
      </c>
    </row>
    <row r="33" spans="5:5" x14ac:dyDescent="0.25">
      <c r="E33" s="21"/>
    </row>
  </sheetData>
  <mergeCells count="1">
    <mergeCell ref="H3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графики по малым рус</vt:lpstr>
      <vt:lpstr>графики по малым каз</vt:lpstr>
      <vt:lpstr>1-ПФ 1 кв 2024</vt:lpstr>
      <vt:lpstr>свод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2024-06-21T07:17:31Z</dcterms:modified>
</cp:coreProperties>
</file>